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A6E3619F-F221-4C92-8B7E-C72EB985499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Top-up" sheetId="1" r:id="rId1"/>
    <sheet name="Dropdown" sheetId="5" state="hidden" r:id="rId2"/>
  </sheets>
  <definedNames>
    <definedName name="Item_Cost">#REF!</definedName>
    <definedName name="ItemCostInfo">#REF!</definedName>
    <definedName name="Reasons">#REF!</definedName>
    <definedName name="ReferringAgency">#REF!</definedName>
    <definedName name="RejectionReason">#REF!</definedName>
    <definedName name="Service_Items">#REF!</definedName>
    <definedName name="ServiceitemCosts">#REF!</definedName>
    <definedName name="ServiceItemType">#REF!</definedName>
    <definedName name="ServicItemType">#REF!</definedName>
    <definedName name="STAFF">Dropdown!$D$23:$E$24</definedName>
    <definedName name="STAFFF">Dropdown!$D$21:$E$28</definedName>
    <definedName name="STAFFONE">Dropdown!$D$21:$D$28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M14" i="1" s="1"/>
  <c r="H22" i="1"/>
  <c r="M22" i="1"/>
  <c r="H23" i="1"/>
  <c r="M23" i="1"/>
  <c r="M25" i="1" l="1"/>
  <c r="H25" i="1"/>
  <c r="M24" i="1"/>
  <c r="H24" i="1"/>
  <c r="H16" i="1" l="1"/>
  <c r="H17" i="1" l="1"/>
  <c r="H18" i="1"/>
  <c r="H19" i="1"/>
  <c r="H20" i="1"/>
  <c r="H21" i="1"/>
  <c r="M17" i="1" l="1"/>
  <c r="M18" i="1"/>
  <c r="M19" i="1"/>
  <c r="M20" i="1"/>
  <c r="M21" i="1"/>
  <c r="M16" i="1" l="1"/>
  <c r="M26" i="1" s="1"/>
</calcChain>
</file>

<file path=xl/sharedStrings.xml><?xml version="1.0" encoding="utf-8"?>
<sst xmlns="http://schemas.openxmlformats.org/spreadsheetml/2006/main" count="73" uniqueCount="57">
  <si>
    <t>Date of Birth</t>
  </si>
  <si>
    <t>Total</t>
  </si>
  <si>
    <t>TOTAL</t>
  </si>
  <si>
    <t>Yes</t>
  </si>
  <si>
    <t>No</t>
  </si>
  <si>
    <t>School</t>
  </si>
  <si>
    <t>Year Group</t>
  </si>
  <si>
    <t>School Contact</t>
  </si>
  <si>
    <t>SEN Stage</t>
  </si>
  <si>
    <t>Staff</t>
  </si>
  <si>
    <t>Group size</t>
  </si>
  <si>
    <t>SEN High Needs Funding</t>
  </si>
  <si>
    <t>SEN Provision Details</t>
  </si>
  <si>
    <t>Hourly Rate</t>
  </si>
  <si>
    <t>Special Needs</t>
  </si>
  <si>
    <t>(dropdown)</t>
  </si>
  <si>
    <t>MEDICAL CONDITIONS - Medical conditions resulting in SEN (NB. Not to be used as a primary category)</t>
  </si>
  <si>
    <t>Teacher</t>
  </si>
  <si>
    <t>HLTA</t>
  </si>
  <si>
    <t>TA2 + SSA</t>
  </si>
  <si>
    <t>TA3 + SSA</t>
  </si>
  <si>
    <t>TA3</t>
  </si>
  <si>
    <t>TA2</t>
  </si>
  <si>
    <t>Number of Weeks (39 if Full Year)</t>
  </si>
  <si>
    <t>Childs Name</t>
  </si>
  <si>
    <t>OTHER - SEN</t>
  </si>
  <si>
    <t xml:space="preserve">MLD - Moderate learning difficulties </t>
  </si>
  <si>
    <t>SLD - Severe learning difficulties</t>
  </si>
  <si>
    <t>PMLD - Profound and multiple learning difficulties</t>
  </si>
  <si>
    <t>SpLD - Dyslexia (or equivalent difficulties with numeracy)</t>
  </si>
  <si>
    <t>SpLD - Dyspraxia</t>
  </si>
  <si>
    <t>SEMH - Attention control difficulties (eg difficulties associated with ADHD)</t>
  </si>
  <si>
    <t>SEMH - Disruptive and disturbing behaviour (including violence and aggression to others)</t>
  </si>
  <si>
    <t>SEMH - Withdrawn, isolated or depressed behaviour</t>
  </si>
  <si>
    <t xml:space="preserve">ASD - Autistic spectrum disorders </t>
  </si>
  <si>
    <t>SLCN - Specific speech and language difficulties</t>
  </si>
  <si>
    <t>HI - Hearing impairment</t>
  </si>
  <si>
    <t>VI- Visual impairment (i.e. severe enough for registration as blind or partially sighted)</t>
  </si>
  <si>
    <t xml:space="preserve">PD - Physical difficulties </t>
  </si>
  <si>
    <t>MSI - Multi Sensory Impairment</t>
  </si>
  <si>
    <t>NSA - SEN support but no specialist assessment of type of need</t>
  </si>
  <si>
    <t>Please Complete All Yellow Boxes</t>
  </si>
  <si>
    <t>Please provide any further information in the box below</t>
  </si>
  <si>
    <t>Notes &amp; Guidance</t>
  </si>
  <si>
    <t>~ The Hourly Rate and Total Cost cells will automatically calculate once the provision details are complete</t>
  </si>
  <si>
    <t>~ Provision must be linked to an objective within the Statement or an outcome in the Education Health Care Plan</t>
  </si>
  <si>
    <t>~ Please include any relevant professional assessments</t>
  </si>
  <si>
    <t>X</t>
  </si>
  <si>
    <t>EXAMPLE</t>
  </si>
  <si>
    <t>Provision/Intervention</t>
  </si>
  <si>
    <t>Length of Provision /Intervention (Hours)</t>
  </si>
  <si>
    <t>Number of Times p/week</t>
  </si>
  <si>
    <t>~ Please include a timetable to show how the Provision/Intervention has been arranged -  a decision on your application may be delayed without this</t>
  </si>
  <si>
    <t>~ The Length of Provision /Intervention (Hours) column should be shown as a decimal (i.e. 30 minutes = 0.5)</t>
  </si>
  <si>
    <t>EHCP Outcome/Statement Objective being addressed</t>
  </si>
  <si>
    <t>EHCP</t>
  </si>
  <si>
    <t>Supervisory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</si>
</sst>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i/>
      <sz val="9"/>
      <color theme="3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8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/>
    </xf>
    <xf numFmtId="0" fontId="9" fillId="0" borderId="0" xfId="3"/>
    <xf numFmtId="0" fontId="9" fillId="0" borderId="0" xfId="3"/>
    <xf numFmtId="0" fontId="1" fillId="0" borderId="0" xfId="3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7" fillId="4" borderId="2" xfId="0" applyNumberFormat="1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2" xfId="0" applyNumberFormat="1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4 2" xfId="5" xr:uid="{00000000-0005-0000-0000-000005000000}"/>
  </cellStyles>
  <dxfs count="0"/>
  <tableStyles count="0" defaultTableStyle="TableStyleMedium2" defaultPivotStyle="PivotStyleLight16"/>
  <colors>
    <mruColors>
      <color rgb="FFFFFF99"/>
      <color rgb="FF99FF66"/>
      <color rgb="FFFFCC99"/>
      <color rgb="FF99FFCC"/>
      <color rgb="FF33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showGridLines="0" tabSelected="1" zoomScaleNormal="100" workbookViewId="0">
      <selection activeCell="B8" sqref="B8:M10"/>
    </sheetView>
  </sheetViews>
  <sheetFormatPr defaultRowHeight="12.75" x14ac:dyDescent="0.25"/>
  <cols>
    <col min="1" max="1" width="2.140625" style="2" customWidth="1"/>
    <col min="2" max="2" width="3.85546875" style="2" customWidth="1"/>
    <col min="3" max="3" width="12.7109375" style="2" customWidth="1"/>
    <col min="4" max="4" width="11" style="2" customWidth="1"/>
    <col min="5" max="5" width="32.85546875" style="2" customWidth="1"/>
    <col min="6" max="6" width="23.5703125" style="2" customWidth="1"/>
    <col min="7" max="7" width="13.140625" style="2" customWidth="1"/>
    <col min="8" max="8" width="10.140625" style="2" customWidth="1"/>
    <col min="9" max="9" width="8.85546875" style="2" customWidth="1"/>
    <col min="10" max="11" width="11.28515625" style="2" customWidth="1"/>
    <col min="12" max="12" width="10" style="2" customWidth="1"/>
    <col min="13" max="13" width="14.28515625" style="2" customWidth="1"/>
    <col min="14" max="14" width="2.140625" style="2" customWidth="1"/>
    <col min="15" max="16384" width="9.140625" style="2"/>
  </cols>
  <sheetData>
    <row r="1" spans="1:14" ht="21.75" customHeight="1" thickBot="1" x14ac:dyDescent="0.3">
      <c r="A1" s="32"/>
      <c r="B1" s="53" t="s">
        <v>11</v>
      </c>
      <c r="C1" s="54"/>
      <c r="D1" s="54"/>
      <c r="E1" s="54"/>
      <c r="F1" s="54"/>
      <c r="G1" s="54"/>
      <c r="H1" s="54"/>
      <c r="I1" s="54"/>
      <c r="J1" s="73" t="s">
        <v>41</v>
      </c>
      <c r="K1" s="74"/>
      <c r="L1" s="74"/>
      <c r="M1" s="75"/>
      <c r="N1" s="30"/>
    </row>
    <row r="2" spans="1:14" ht="18.75" customHeight="1" thickBot="1" x14ac:dyDescent="0.3">
      <c r="A2" s="2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5"/>
    </row>
    <row r="3" spans="1:14" ht="18.75" customHeight="1" thickBot="1" x14ac:dyDescent="0.3">
      <c r="A3" s="24"/>
      <c r="B3" s="66" t="s">
        <v>24</v>
      </c>
      <c r="C3" s="66"/>
      <c r="D3" s="66"/>
      <c r="E3" s="68"/>
      <c r="F3" s="69"/>
      <c r="G3" s="14"/>
      <c r="H3" s="67" t="s">
        <v>0</v>
      </c>
      <c r="I3" s="67"/>
      <c r="J3" s="67"/>
      <c r="K3" s="88"/>
      <c r="L3" s="88"/>
      <c r="M3" s="14"/>
      <c r="N3" s="25"/>
    </row>
    <row r="4" spans="1:14" ht="18.75" customHeight="1" thickBot="1" x14ac:dyDescent="0.3">
      <c r="A4" s="24"/>
      <c r="B4" s="66" t="s">
        <v>5</v>
      </c>
      <c r="C4" s="66"/>
      <c r="D4" s="66"/>
      <c r="E4" s="70"/>
      <c r="F4" s="70"/>
      <c r="G4" s="14"/>
      <c r="H4" s="67" t="s">
        <v>6</v>
      </c>
      <c r="I4" s="67"/>
      <c r="J4" s="67"/>
      <c r="K4" s="87"/>
      <c r="L4" s="87"/>
      <c r="M4" s="14"/>
      <c r="N4" s="25"/>
    </row>
    <row r="5" spans="1:14" ht="18.75" customHeight="1" thickBot="1" x14ac:dyDescent="0.3">
      <c r="A5" s="24"/>
      <c r="B5" s="50" t="s">
        <v>7</v>
      </c>
      <c r="C5" s="51"/>
      <c r="D5" s="52"/>
      <c r="E5" s="70"/>
      <c r="F5" s="70"/>
      <c r="G5" s="14"/>
      <c r="H5" s="82" t="s">
        <v>8</v>
      </c>
      <c r="I5" s="83"/>
      <c r="J5" s="84"/>
      <c r="K5" s="85"/>
      <c r="L5" s="86"/>
      <c r="M5" s="14"/>
      <c r="N5" s="25"/>
    </row>
    <row r="6" spans="1:14" ht="13.5" thickBot="1" x14ac:dyDescent="0.3">
      <c r="A6" s="24"/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  <c r="M6" s="16"/>
      <c r="N6" s="25"/>
    </row>
    <row r="7" spans="1:14" s="3" customFormat="1" ht="18.75" customHeight="1" thickBot="1" x14ac:dyDescent="0.3">
      <c r="A7" s="26"/>
      <c r="B7" s="53" t="s">
        <v>42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31"/>
    </row>
    <row r="8" spans="1:14" s="17" customFormat="1" ht="18.75" customHeight="1" x14ac:dyDescent="0.25">
      <c r="A8" s="2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31"/>
    </row>
    <row r="9" spans="1:14" s="17" customFormat="1" ht="18.75" customHeight="1" x14ac:dyDescent="0.25">
      <c r="A9" s="26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  <c r="N9" s="31"/>
    </row>
    <row r="10" spans="1:14" s="17" customFormat="1" ht="18.75" customHeight="1" thickBot="1" x14ac:dyDescent="0.3">
      <c r="A10" s="26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31"/>
    </row>
    <row r="11" spans="1:14" ht="13.5" thickBot="1" x14ac:dyDescent="0.3">
      <c r="A11" s="24"/>
      <c r="B11" s="14"/>
      <c r="C11" s="14"/>
      <c r="D11" s="14"/>
      <c r="E11" s="12"/>
      <c r="F11" s="12"/>
      <c r="G11" s="12"/>
      <c r="H11" s="12"/>
      <c r="I11" s="12"/>
      <c r="J11" s="12"/>
      <c r="K11" s="14"/>
      <c r="L11" s="14"/>
      <c r="M11" s="14"/>
      <c r="N11" s="25"/>
    </row>
    <row r="12" spans="1:14" ht="18.75" customHeight="1" thickBot="1" x14ac:dyDescent="0.3">
      <c r="A12" s="24"/>
      <c r="B12" s="65" t="s">
        <v>12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25"/>
    </row>
    <row r="13" spans="1:14" ht="58.5" customHeight="1" thickBot="1" x14ac:dyDescent="0.3">
      <c r="A13" s="24"/>
      <c r="B13" s="33" t="s">
        <v>4</v>
      </c>
      <c r="C13" s="49" t="s">
        <v>49</v>
      </c>
      <c r="D13" s="49"/>
      <c r="E13" s="49"/>
      <c r="F13" s="33" t="s">
        <v>54</v>
      </c>
      <c r="G13" s="33" t="s">
        <v>9</v>
      </c>
      <c r="H13" s="33" t="s">
        <v>13</v>
      </c>
      <c r="I13" s="47" t="s">
        <v>10</v>
      </c>
      <c r="J13" s="47" t="s">
        <v>23</v>
      </c>
      <c r="K13" s="47" t="s">
        <v>50</v>
      </c>
      <c r="L13" s="47" t="s">
        <v>51</v>
      </c>
      <c r="M13" s="34" t="s">
        <v>1</v>
      </c>
      <c r="N13" s="25"/>
    </row>
    <row r="14" spans="1:14" s="13" customFormat="1" ht="15.75" customHeight="1" thickBot="1" x14ac:dyDescent="0.3">
      <c r="A14" s="24"/>
      <c r="B14" s="41" t="s">
        <v>47</v>
      </c>
      <c r="C14" s="79" t="s">
        <v>48</v>
      </c>
      <c r="D14" s="80"/>
      <c r="E14" s="81"/>
      <c r="F14" s="42" t="s">
        <v>48</v>
      </c>
      <c r="G14" s="43" t="s">
        <v>21</v>
      </c>
      <c r="H14" s="40">
        <f>IF(ISBLANK(G14),"",VLOOKUP(G14,STAFFF,2,FALSE))</f>
        <v>17.899999999999999</v>
      </c>
      <c r="I14" s="43">
        <v>3</v>
      </c>
      <c r="J14" s="43">
        <v>39</v>
      </c>
      <c r="K14" s="44">
        <v>0.5</v>
      </c>
      <c r="L14" s="45">
        <v>5</v>
      </c>
      <c r="M14" s="46">
        <f>IF(ISBLANK(C14),"",(H14*J14*K14*L14)/I14)</f>
        <v>581.74999999999989</v>
      </c>
      <c r="N14" s="25"/>
    </row>
    <row r="15" spans="1:14" s="13" customFormat="1" ht="8.25" hidden="1" customHeight="1" thickBot="1" x14ac:dyDescent="0.3">
      <c r="A15" s="24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25"/>
    </row>
    <row r="16" spans="1:14" ht="22.5" customHeight="1" thickBot="1" x14ac:dyDescent="0.3">
      <c r="A16" s="24"/>
      <c r="B16" s="34">
        <v>1</v>
      </c>
      <c r="C16" s="71"/>
      <c r="D16" s="71"/>
      <c r="E16" s="71"/>
      <c r="F16" s="23"/>
      <c r="G16" s="18" t="s">
        <v>15</v>
      </c>
      <c r="H16" s="35">
        <f>IF(ISBLANK(G16),"",VLOOKUP(G16,STAFFF,2,FALSE))</f>
        <v>0</v>
      </c>
      <c r="I16" s="18"/>
      <c r="J16" s="18"/>
      <c r="K16" s="19"/>
      <c r="L16" s="20"/>
      <c r="M16" s="36" t="str">
        <f t="shared" ref="M16:M21" si="0">IF(ISBLANK(C16),"",(H16*J16*K16*L16)/I16)</f>
        <v/>
      </c>
      <c r="N16" s="25"/>
    </row>
    <row r="17" spans="1:14" ht="22.5" customHeight="1" thickBot="1" x14ac:dyDescent="0.3">
      <c r="A17" s="24"/>
      <c r="B17" s="34">
        <v>2</v>
      </c>
      <c r="C17" s="71"/>
      <c r="D17" s="71"/>
      <c r="E17" s="71"/>
      <c r="F17" s="23"/>
      <c r="G17" s="18" t="s">
        <v>15</v>
      </c>
      <c r="H17" s="35">
        <f t="shared" ref="H17:H21" si="1">IF(ISBLANK(G17),"",VLOOKUP(G17,STAFFF,2,FALSE))</f>
        <v>0</v>
      </c>
      <c r="I17" s="18"/>
      <c r="J17" s="18"/>
      <c r="K17" s="19"/>
      <c r="L17" s="20"/>
      <c r="M17" s="36" t="str">
        <f t="shared" si="0"/>
        <v/>
      </c>
      <c r="N17" s="25"/>
    </row>
    <row r="18" spans="1:14" ht="22.5" customHeight="1" thickBot="1" x14ac:dyDescent="0.3">
      <c r="A18" s="24"/>
      <c r="B18" s="34">
        <v>3</v>
      </c>
      <c r="C18" s="71"/>
      <c r="D18" s="71"/>
      <c r="E18" s="71"/>
      <c r="F18" s="23"/>
      <c r="G18" s="18" t="s">
        <v>15</v>
      </c>
      <c r="H18" s="35">
        <f t="shared" si="1"/>
        <v>0</v>
      </c>
      <c r="I18" s="18"/>
      <c r="J18" s="18"/>
      <c r="K18" s="19"/>
      <c r="L18" s="20"/>
      <c r="M18" s="36" t="str">
        <f t="shared" si="0"/>
        <v/>
      </c>
      <c r="N18" s="25"/>
    </row>
    <row r="19" spans="1:14" ht="22.5" customHeight="1" thickBot="1" x14ac:dyDescent="0.3">
      <c r="A19" s="24"/>
      <c r="B19" s="34">
        <v>4</v>
      </c>
      <c r="C19" s="71"/>
      <c r="D19" s="71"/>
      <c r="E19" s="71"/>
      <c r="F19" s="23"/>
      <c r="G19" s="18" t="s">
        <v>15</v>
      </c>
      <c r="H19" s="35">
        <f t="shared" si="1"/>
        <v>0</v>
      </c>
      <c r="I19" s="18"/>
      <c r="J19" s="18"/>
      <c r="K19" s="19"/>
      <c r="L19" s="20"/>
      <c r="M19" s="36" t="str">
        <f t="shared" si="0"/>
        <v/>
      </c>
      <c r="N19" s="25"/>
    </row>
    <row r="20" spans="1:14" ht="22.5" customHeight="1" thickBot="1" x14ac:dyDescent="0.3">
      <c r="A20" s="24"/>
      <c r="B20" s="34">
        <v>5</v>
      </c>
      <c r="C20" s="71"/>
      <c r="D20" s="71"/>
      <c r="E20" s="71"/>
      <c r="F20" s="23"/>
      <c r="G20" s="18" t="s">
        <v>15</v>
      </c>
      <c r="H20" s="35">
        <f t="shared" si="1"/>
        <v>0</v>
      </c>
      <c r="I20" s="18"/>
      <c r="J20" s="18"/>
      <c r="K20" s="19"/>
      <c r="L20" s="20"/>
      <c r="M20" s="36" t="str">
        <f t="shared" si="0"/>
        <v/>
      </c>
      <c r="N20" s="25"/>
    </row>
    <row r="21" spans="1:14" ht="22.5" customHeight="1" thickBot="1" x14ac:dyDescent="0.3">
      <c r="A21" s="24"/>
      <c r="B21" s="34">
        <v>6</v>
      </c>
      <c r="C21" s="71"/>
      <c r="D21" s="71"/>
      <c r="E21" s="71"/>
      <c r="F21" s="23"/>
      <c r="G21" s="18" t="s">
        <v>15</v>
      </c>
      <c r="H21" s="35">
        <f t="shared" si="1"/>
        <v>0</v>
      </c>
      <c r="I21" s="18"/>
      <c r="J21" s="18"/>
      <c r="K21" s="19"/>
      <c r="L21" s="20"/>
      <c r="M21" s="36" t="str">
        <f t="shared" si="0"/>
        <v/>
      </c>
      <c r="N21" s="25"/>
    </row>
    <row r="22" spans="1:14" s="13" customFormat="1" ht="22.5" customHeight="1" thickBot="1" x14ac:dyDescent="0.3">
      <c r="A22" s="24"/>
      <c r="B22" s="34">
        <v>7</v>
      </c>
      <c r="C22" s="71"/>
      <c r="D22" s="71"/>
      <c r="E22" s="71"/>
      <c r="F22" s="23"/>
      <c r="G22" s="18" t="s">
        <v>15</v>
      </c>
      <c r="H22" s="35">
        <f t="shared" ref="H22:H23" si="2">IF(ISBLANK(G22),"",VLOOKUP(G22,STAFFF,2,FALSE))</f>
        <v>0</v>
      </c>
      <c r="I22" s="18"/>
      <c r="J22" s="18"/>
      <c r="K22" s="19"/>
      <c r="L22" s="20"/>
      <c r="M22" s="36" t="str">
        <f t="shared" ref="M22:M23" si="3">IF(ISBLANK(C22),"",(H22*J22*K22*L22)/I22)</f>
        <v/>
      </c>
      <c r="N22" s="25"/>
    </row>
    <row r="23" spans="1:14" s="13" customFormat="1" ht="22.5" customHeight="1" thickBot="1" x14ac:dyDescent="0.3">
      <c r="A23" s="24"/>
      <c r="B23" s="34">
        <v>8</v>
      </c>
      <c r="C23" s="71"/>
      <c r="D23" s="71"/>
      <c r="E23" s="71"/>
      <c r="F23" s="23"/>
      <c r="G23" s="18" t="s">
        <v>15</v>
      </c>
      <c r="H23" s="35">
        <f t="shared" si="2"/>
        <v>0</v>
      </c>
      <c r="I23" s="18"/>
      <c r="J23" s="18"/>
      <c r="K23" s="19"/>
      <c r="L23" s="20"/>
      <c r="M23" s="36" t="str">
        <f t="shared" si="3"/>
        <v/>
      </c>
      <c r="N23" s="25"/>
    </row>
    <row r="24" spans="1:14" ht="22.5" customHeight="1" thickBot="1" x14ac:dyDescent="0.3">
      <c r="A24" s="24"/>
      <c r="B24" s="34">
        <v>9</v>
      </c>
      <c r="C24" s="71"/>
      <c r="D24" s="71"/>
      <c r="E24" s="71"/>
      <c r="F24" s="23"/>
      <c r="G24" s="18" t="s">
        <v>15</v>
      </c>
      <c r="H24" s="35">
        <f t="shared" ref="H24:H25" si="4">IF(ISBLANK(G24),"",VLOOKUP(G24,STAFFF,2,FALSE))</f>
        <v>0</v>
      </c>
      <c r="I24" s="18"/>
      <c r="J24" s="18"/>
      <c r="K24" s="19"/>
      <c r="L24" s="20"/>
      <c r="M24" s="36" t="str">
        <f>IF(ISBLANK(C24),"",(H24*J24*K24*L24)/I24)</f>
        <v/>
      </c>
      <c r="N24" s="25"/>
    </row>
    <row r="25" spans="1:14" ht="22.5" customHeight="1" thickBot="1" x14ac:dyDescent="0.3">
      <c r="A25" s="24"/>
      <c r="B25" s="34">
        <v>10</v>
      </c>
      <c r="C25" s="71"/>
      <c r="D25" s="71"/>
      <c r="E25" s="71"/>
      <c r="F25" s="23"/>
      <c r="G25" s="18" t="s">
        <v>15</v>
      </c>
      <c r="H25" s="35">
        <f t="shared" si="4"/>
        <v>0</v>
      </c>
      <c r="I25" s="18"/>
      <c r="J25" s="18"/>
      <c r="K25" s="21"/>
      <c r="L25" s="22"/>
      <c r="M25" s="37" t="str">
        <f>IF(ISBLANK(C25),"",(H25*J25*K25*L25)/I25)</f>
        <v/>
      </c>
      <c r="N25" s="25"/>
    </row>
    <row r="26" spans="1:14" ht="16.5" thickBot="1" x14ac:dyDescent="0.3">
      <c r="A26" s="24"/>
      <c r="B26" s="14"/>
      <c r="C26" s="14"/>
      <c r="D26" s="14"/>
      <c r="E26" s="14"/>
      <c r="F26" s="14"/>
      <c r="G26" s="14"/>
      <c r="H26" s="14"/>
      <c r="I26" s="14"/>
      <c r="J26" s="14"/>
      <c r="K26" s="89" t="s">
        <v>2</v>
      </c>
      <c r="L26" s="90"/>
      <c r="M26" s="38">
        <f>SUM(M16:M25)</f>
        <v>0</v>
      </c>
      <c r="N26" s="25"/>
    </row>
    <row r="27" spans="1:14" s="13" customFormat="1" ht="6" customHeight="1" x14ac:dyDescent="0.25">
      <c r="A27" s="2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5"/>
    </row>
    <row r="28" spans="1:14" x14ac:dyDescent="0.25">
      <c r="A28" s="24"/>
      <c r="B28" s="14"/>
      <c r="C28" s="39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5"/>
    </row>
    <row r="29" spans="1:14" s="13" customFormat="1" x14ac:dyDescent="0.25">
      <c r="A29" s="24"/>
      <c r="B29" s="14"/>
      <c r="C29" s="92" t="s">
        <v>46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25"/>
    </row>
    <row r="30" spans="1:14" s="13" customFormat="1" x14ac:dyDescent="0.25">
      <c r="A30" s="24"/>
      <c r="B30" s="14"/>
      <c r="C30" s="91" t="s">
        <v>52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25"/>
    </row>
    <row r="31" spans="1:14" s="13" customFormat="1" x14ac:dyDescent="0.25">
      <c r="A31" s="24"/>
      <c r="B31" s="14"/>
      <c r="C31" s="93" t="s">
        <v>44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25"/>
    </row>
    <row r="32" spans="1:14" s="13" customFormat="1" x14ac:dyDescent="0.25">
      <c r="A32" s="24"/>
      <c r="B32" s="14"/>
      <c r="C32" s="93" t="s">
        <v>45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25"/>
    </row>
    <row r="33" spans="1:14" s="13" customFormat="1" x14ac:dyDescent="0.25">
      <c r="A33" s="24"/>
      <c r="B33" s="14"/>
      <c r="C33" s="93" t="s">
        <v>53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25"/>
    </row>
    <row r="34" spans="1:14" x14ac:dyDescent="0.25">
      <c r="A34" s="24"/>
      <c r="B34" s="14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25"/>
    </row>
    <row r="35" spans="1:14" ht="13.5" thickBot="1" x14ac:dyDescent="0.3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x14ac:dyDescent="0.25">
      <c r="N36" s="4"/>
    </row>
  </sheetData>
  <mergeCells count="37">
    <mergeCell ref="C30:M30"/>
    <mergeCell ref="C29:M29"/>
    <mergeCell ref="C31:M31"/>
    <mergeCell ref="C32:M32"/>
    <mergeCell ref="C33:M33"/>
    <mergeCell ref="C34:M34"/>
    <mergeCell ref="B1:I1"/>
    <mergeCell ref="J1:M1"/>
    <mergeCell ref="B15:M15"/>
    <mergeCell ref="C14:E14"/>
    <mergeCell ref="E4:F4"/>
    <mergeCell ref="H5:J5"/>
    <mergeCell ref="K5:L5"/>
    <mergeCell ref="K4:L4"/>
    <mergeCell ref="K3:L3"/>
    <mergeCell ref="C16:E16"/>
    <mergeCell ref="C17:E17"/>
    <mergeCell ref="C18:E18"/>
    <mergeCell ref="C19:E19"/>
    <mergeCell ref="C21:E21"/>
    <mergeCell ref="K26:L26"/>
    <mergeCell ref="C24:E24"/>
    <mergeCell ref="C25:E25"/>
    <mergeCell ref="C20:E20"/>
    <mergeCell ref="C22:E22"/>
    <mergeCell ref="C23:E23"/>
    <mergeCell ref="B3:D3"/>
    <mergeCell ref="B4:D4"/>
    <mergeCell ref="H3:J3"/>
    <mergeCell ref="E3:F3"/>
    <mergeCell ref="E5:F5"/>
    <mergeCell ref="H4:J4"/>
    <mergeCell ref="C13:E13"/>
    <mergeCell ref="B5:D5"/>
    <mergeCell ref="B7:M7"/>
    <mergeCell ref="B8:M10"/>
    <mergeCell ref="B12:M12"/>
  </mergeCells>
  <dataValidations count="1">
    <dataValidation type="list" allowBlank="1" showInputMessage="1" showErrorMessage="1" sqref="G14" xr:uid="{775D89D8-EBD5-4F46-87BE-5AD9A210CFF9}">
      <formula1>$D$21:$D$28</formula1>
    </dataValidation>
  </dataValidations>
  <pageMargins left="0.7" right="0.7" top="0.75" bottom="0.75" header="0.3" footer="0.3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863D40-5F3D-49AF-96DB-B6FE69AFD4FD}">
          <x14:formula1>
            <xm:f>Dropdown!$B$2:$B$4</xm:f>
          </x14:formula1>
          <xm:sqref>K5</xm:sqref>
        </x14:dataValidation>
        <x14:dataValidation type="list" allowBlank="1" showInputMessage="1" showErrorMessage="1" xr:uid="{234549BE-CBCB-4EFD-BE58-81FE6315430A}">
          <x14:formula1>
            <xm:f>Dropdown!$D$21:$D$28</xm:f>
          </x14:formula1>
          <xm:sqref>G16:G25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1"/>
  <sheetViews>
    <sheetView workbookViewId="0">
      <selection activeCell="L4" sqref="L4"/>
    </sheetView>
  </sheetViews>
  <sheetFormatPr defaultRowHeight="15" x14ac:dyDescent="0.25"/>
  <cols>
    <col min="2" max="2" width="16.140625" customWidth="1"/>
    <col min="4" max="4" width="37" customWidth="1"/>
  </cols>
  <sheetData>
    <row r="2" spans="2:4" x14ac:dyDescent="0.25">
      <c r="B2" s="1" t="s">
        <v>15</v>
      </c>
      <c r="D2" s="1" t="s">
        <v>15</v>
      </c>
    </row>
    <row r="3" spans="2:4" x14ac:dyDescent="0.25">
      <c r="B3" t="s">
        <v>14</v>
      </c>
      <c r="D3" s="11" t="s">
        <v>25</v>
      </c>
    </row>
    <row r="4" spans="2:4" x14ac:dyDescent="0.25">
      <c r="B4" t="s">
        <v>55</v>
      </c>
      <c r="D4" s="11" t="s">
        <v>26</v>
      </c>
    </row>
    <row r="5" spans="2:4" x14ac:dyDescent="0.25">
      <c r="D5" s="11" t="s">
        <v>27</v>
      </c>
    </row>
    <row r="6" spans="2:4" x14ac:dyDescent="0.25">
      <c r="D6" s="11" t="s">
        <v>28</v>
      </c>
    </row>
    <row r="7" spans="2:4" x14ac:dyDescent="0.25">
      <c r="D7" s="11" t="s">
        <v>29</v>
      </c>
    </row>
    <row r="8" spans="2:4" x14ac:dyDescent="0.25">
      <c r="D8" s="11" t="s">
        <v>30</v>
      </c>
    </row>
    <row r="9" spans="2:4" x14ac:dyDescent="0.25">
      <c r="D9" s="11" t="s">
        <v>31</v>
      </c>
    </row>
    <row r="10" spans="2:4" x14ac:dyDescent="0.25">
      <c r="D10" s="11" t="s">
        <v>32</v>
      </c>
    </row>
    <row r="11" spans="2:4" x14ac:dyDescent="0.25">
      <c r="D11" s="11" t="s">
        <v>33</v>
      </c>
    </row>
    <row r="12" spans="2:4" x14ac:dyDescent="0.25">
      <c r="D12" s="11" t="s">
        <v>34</v>
      </c>
    </row>
    <row r="13" spans="2:4" x14ac:dyDescent="0.25">
      <c r="D13" s="11" t="s">
        <v>35</v>
      </c>
    </row>
    <row r="14" spans="2:4" x14ac:dyDescent="0.25">
      <c r="D14" s="11" t="s">
        <v>36</v>
      </c>
    </row>
    <row r="15" spans="2:4" x14ac:dyDescent="0.25">
      <c r="D15" s="11" t="s">
        <v>37</v>
      </c>
    </row>
    <row r="16" spans="2:4" x14ac:dyDescent="0.25">
      <c r="D16" s="11" t="s">
        <v>38</v>
      </c>
    </row>
    <row r="17" spans="2:7" x14ac:dyDescent="0.25">
      <c r="D17" s="11" t="s">
        <v>39</v>
      </c>
    </row>
    <row r="18" spans="2:7" x14ac:dyDescent="0.25">
      <c r="D18" s="11" t="s">
        <v>16</v>
      </c>
    </row>
    <row r="19" spans="2:7" x14ac:dyDescent="0.25">
      <c r="D19" s="11" t="s">
        <v>40</v>
      </c>
    </row>
    <row r="21" spans="2:7" x14ac:dyDescent="0.25">
      <c r="B21" s="1" t="s">
        <v>15</v>
      </c>
      <c r="D21" s="1" t="s">
        <v>15</v>
      </c>
      <c r="G21" s="10"/>
    </row>
    <row r="22" spans="2:7" s="11" customFormat="1" x14ac:dyDescent="0.25">
      <c r="B22" t="s">
        <v>3</v>
      </c>
      <c r="D22" s="48" t="s">
        <v>56</v>
      </c>
      <c r="E22" s="5">
        <v>15.17</v>
      </c>
      <c r="G22" s="10"/>
    </row>
    <row r="23" spans="2:7" x14ac:dyDescent="0.25">
      <c r="B23" t="s">
        <v>4</v>
      </c>
      <c r="D23" s="6" t="s">
        <v>18</v>
      </c>
      <c r="E23" s="5">
        <v>23.04</v>
      </c>
      <c r="G23" s="10"/>
    </row>
    <row r="24" spans="2:7" x14ac:dyDescent="0.25">
      <c r="D24" s="8" t="s">
        <v>22</v>
      </c>
      <c r="E24" s="5">
        <v>16.149999999999999</v>
      </c>
    </row>
    <row r="25" spans="2:7" x14ac:dyDescent="0.25">
      <c r="D25" s="6" t="s">
        <v>19</v>
      </c>
      <c r="E25" s="5">
        <v>16.82</v>
      </c>
    </row>
    <row r="26" spans="2:7" x14ac:dyDescent="0.25">
      <c r="D26" s="8" t="s">
        <v>21</v>
      </c>
      <c r="E26" s="5">
        <v>17.899999999999999</v>
      </c>
    </row>
    <row r="27" spans="2:7" x14ac:dyDescent="0.25">
      <c r="D27" s="6" t="s">
        <v>20</v>
      </c>
      <c r="E27" s="5">
        <v>18.57</v>
      </c>
    </row>
    <row r="28" spans="2:7" x14ac:dyDescent="0.25">
      <c r="D28" s="7" t="s">
        <v>17</v>
      </c>
      <c r="E28" s="5">
        <v>32.57</v>
      </c>
    </row>
    <row r="31" spans="2:7" x14ac:dyDescent="0.25">
      <c r="E31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Top-up</vt:lpstr>
      <vt:lpstr>Dropdown</vt:lpstr>
      <vt:lpstr>STAFF</vt:lpstr>
      <vt:lpstr>STAFFF</vt:lpstr>
      <vt:lpstr>STAFFONE</vt:lpstr>
    </vt:vector>
  </TitlesOfParts>
  <Company>Gateshead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McAllister</dc:creator>
  <cp:lastModifiedBy>Lynne Kilford</cp:lastModifiedBy>
  <cp:lastPrinted>2017-04-18T15:22:03Z</cp:lastPrinted>
  <dcterms:created xsi:type="dcterms:W3CDTF">2014-04-24T15:08:25Z</dcterms:created>
  <dcterms:modified xsi:type="dcterms:W3CDTF">2020-01-08T13:48:12Z</dcterms:modified>
</cp:coreProperties>
</file>